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becca\Documents\My Docs\Work\USERindex\"/>
    </mc:Choice>
  </mc:AlternateContent>
  <bookViews>
    <workbookView xWindow="0" yWindow="60" windowWidth="24240" windowHeight="13740" activeTab="1"/>
  </bookViews>
  <sheets>
    <sheet name="Introduction" sheetId="4" r:id="rId1"/>
    <sheet name="Study 1" sheetId="5" r:id="rId2"/>
  </sheets>
  <definedNames>
    <definedName name="input">'Study 1'!$F$21:$J$22</definedName>
    <definedName name="_xlnm.Print_Area" localSheetId="1">'Study 1'!$B$1:$K$37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3" i="5" l="1"/>
  <c r="K32" i="5"/>
  <c r="K34" i="5" s="1"/>
  <c r="P22" i="5" s="1"/>
  <c r="K30" i="5"/>
  <c r="K29" i="5"/>
  <c r="K28" i="5"/>
  <c r="K27" i="5"/>
  <c r="K25" i="5"/>
  <c r="K24" i="5"/>
  <c r="K22" i="5"/>
  <c r="K21" i="5"/>
  <c r="K23" i="5" s="1"/>
  <c r="P24" i="5" s="1"/>
  <c r="K26" i="5" l="1"/>
  <c r="P21" i="5" s="1"/>
  <c r="K31" i="5"/>
  <c r="P23" i="5" s="1"/>
  <c r="P25" i="5" l="1"/>
  <c r="E6" i="5" s="1"/>
  <c r="K35" i="5" l="1"/>
</calcChain>
</file>

<file path=xl/comments1.xml><?xml version="1.0" encoding="utf-8"?>
<comments xmlns="http://schemas.openxmlformats.org/spreadsheetml/2006/main">
  <authors>
    <author>Rebecca Okoroji</author>
  </authors>
  <commentList>
    <comment ref="D10" authorId="0" shapeId="0">
      <text>
        <r>
          <rPr>
            <sz val="9"/>
            <color indexed="81"/>
            <rFont val="Tahoma"/>
            <family val="2"/>
          </rPr>
          <t xml:space="preserve">Please enter the </t>
        </r>
        <r>
          <rPr>
            <b/>
            <sz val="9"/>
            <color indexed="81"/>
            <rFont val="Tahoma"/>
            <family val="2"/>
          </rPr>
          <t>number of participants</t>
        </r>
      </text>
    </comment>
  </commentList>
</comments>
</file>

<file path=xl/sharedStrings.xml><?xml version="1.0" encoding="utf-8"?>
<sst xmlns="http://schemas.openxmlformats.org/spreadsheetml/2006/main" count="60" uniqueCount="53">
  <si>
    <t>No of participants</t>
  </si>
  <si>
    <t>Industry</t>
  </si>
  <si>
    <t>Interface type</t>
  </si>
  <si>
    <t>Rating</t>
  </si>
  <si>
    <t>Dimension</t>
  </si>
  <si>
    <t>Aspect</t>
  </si>
  <si>
    <t>Statement</t>
  </si>
  <si>
    <t>Strongly disagree</t>
  </si>
  <si>
    <t>Somewhat disagree</t>
  </si>
  <si>
    <t>Neutral</t>
  </si>
  <si>
    <t>Somewhat agree</t>
  </si>
  <si>
    <t>Strongly agree</t>
  </si>
  <si>
    <t>Reliability</t>
  </si>
  <si>
    <t>Performance</t>
  </si>
  <si>
    <t>I felt the site responded quickly.</t>
  </si>
  <si>
    <t>Accuracy</t>
  </si>
  <si>
    <t>I found the information on the site to be accurate.</t>
  </si>
  <si>
    <t>Usefulness</t>
  </si>
  <si>
    <t>Effectiveness</t>
  </si>
  <si>
    <t>The site does what I need it to do.</t>
  </si>
  <si>
    <t>The information on the site was useful to me.</t>
  </si>
  <si>
    <t>Ease of Use</t>
  </si>
  <si>
    <t>I found the site easy to use.</t>
  </si>
  <si>
    <t>Navigation</t>
  </si>
  <si>
    <t>It was easy to find what I was looking for on the site.</t>
  </si>
  <si>
    <t>Learnability</t>
  </si>
  <si>
    <t>It didn't take me long to learn how to use the site.</t>
  </si>
  <si>
    <t>Efficiency</t>
  </si>
  <si>
    <t>It didn't take me long to complete my task on the site.</t>
  </si>
  <si>
    <t>Satisfaction</t>
  </si>
  <si>
    <t>Appeal</t>
  </si>
  <si>
    <t>I found the design of the site appealing.</t>
  </si>
  <si>
    <t>Engagement</t>
  </si>
  <si>
    <t>I liked using the site.</t>
  </si>
  <si>
    <t>Score</t>
  </si>
  <si>
    <t>SUS score (optional)</t>
  </si>
  <si>
    <t>NPS score (optional)</t>
  </si>
  <si>
    <t>Month/Year of Study</t>
  </si>
  <si>
    <t>USERindex.org</t>
  </si>
  <si>
    <t>USERindex score</t>
  </si>
  <si>
    <t>Target country of study</t>
  </si>
  <si>
    <t>USERindex</t>
  </si>
  <si>
    <t>The USERindex measures User Experience 
based on the 4 dimensions of: Usefulness, 
Satisfaction, Ease of Use and Reliability</t>
  </si>
  <si>
    <t>TO CALCULATE THE USERindex SCORE:</t>
  </si>
  <si>
    <t>3. Enter the number of participants for each rating and for each of the USERindex statements.</t>
  </si>
  <si>
    <t>4. The statement scores will be calculated automatically and the chart will display the values.</t>
  </si>
  <si>
    <t>1. Select the Study 1 sheet.</t>
  </si>
  <si>
    <r>
      <t xml:space="preserve">2. Enter the metadata (table in top left). </t>
    </r>
    <r>
      <rPr>
        <b/>
        <sz val="13"/>
        <color theme="1"/>
        <rFont val="Calibri"/>
        <family val="2"/>
        <scheme val="minor"/>
      </rPr>
      <t>It is especially important that you enter the total number of participants.</t>
    </r>
  </si>
  <si>
    <t>USERindex
Score*</t>
  </si>
  <si>
    <t xml:space="preserve">*value range from 1 to 5; </t>
  </si>
  <si>
    <t xml:space="preserve">a value of between 4.2 and </t>
  </si>
  <si>
    <t xml:space="preserve">4.7 is good and a value  </t>
  </si>
  <si>
    <t>greater than  4.7 is 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</si>
</sst>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3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118AA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0" fontId="1" fillId="0" borderId="1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9" fontId="2" fillId="0" borderId="2" xfId="0" applyNumberFormat="1" applyFont="1" applyBorder="1" applyAlignment="1" applyProtection="1">
      <alignment horizontal="left"/>
      <protection locked="0"/>
    </xf>
    <xf numFmtId="17" fontId="2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2" fillId="0" borderId="1" xfId="0" applyFont="1" applyBorder="1" applyAlignment="1" applyProtection="1"/>
    <xf numFmtId="2" fontId="2" fillId="0" borderId="1" xfId="0" applyNumberFormat="1" applyFont="1" applyFill="1" applyBorder="1" applyProtection="1"/>
    <xf numFmtId="2" fontId="3" fillId="0" borderId="1" xfId="0" applyNumberFormat="1" applyFont="1" applyFill="1" applyBorder="1" applyProtection="1"/>
    <xf numFmtId="0" fontId="2" fillId="0" borderId="1" xfId="0" applyFont="1" applyFill="1" applyBorder="1" applyProtection="1"/>
    <xf numFmtId="0" fontId="2" fillId="0" borderId="0" xfId="0" applyFont="1"/>
    <xf numFmtId="0" fontId="6" fillId="0" borderId="1" xfId="0" applyFont="1" applyBorder="1"/>
    <xf numFmtId="0" fontId="7" fillId="0" borderId="0" xfId="0" applyFont="1"/>
    <xf numFmtId="2" fontId="3" fillId="2" borderId="2" xfId="0" applyNumberFormat="1" applyFont="1" applyFill="1" applyBorder="1" applyProtection="1"/>
    <xf numFmtId="2" fontId="8" fillId="3" borderId="2" xfId="0" applyNumberFormat="1" applyFont="1" applyFill="1" applyBorder="1" applyProtection="1"/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Protection="1"/>
    <xf numFmtId="2" fontId="9" fillId="0" borderId="1" xfId="0" applyNumberFormat="1" applyFont="1" applyFill="1" applyBorder="1" applyProtection="1"/>
    <xf numFmtId="0" fontId="10" fillId="0" borderId="1" xfId="0" applyFont="1" applyFill="1" applyBorder="1" applyProtection="1"/>
    <xf numFmtId="2" fontId="10" fillId="0" borderId="1" xfId="0" applyNumberFormat="1" applyFont="1" applyFill="1" applyBorder="1" applyProtection="1"/>
    <xf numFmtId="0" fontId="2" fillId="5" borderId="2" xfId="0" applyFont="1" applyFill="1" applyBorder="1" applyAlignment="1" applyProtection="1"/>
    <xf numFmtId="0" fontId="2" fillId="2" borderId="10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2" fontId="2" fillId="5" borderId="5" xfId="0" applyNumberFormat="1" applyFont="1" applyFill="1" applyBorder="1" applyProtection="1"/>
    <xf numFmtId="2" fontId="2" fillId="5" borderId="2" xfId="0" applyNumberFormat="1" applyFont="1" applyFill="1" applyBorder="1" applyProtection="1"/>
    <xf numFmtId="0" fontId="13" fillId="0" borderId="0" xfId="0" applyFont="1"/>
    <xf numFmtId="0" fontId="14" fillId="0" borderId="1" xfId="0" applyFont="1" applyBorder="1"/>
    <xf numFmtId="0" fontId="14" fillId="0" borderId="0" xfId="0" applyFont="1"/>
    <xf numFmtId="0" fontId="4" fillId="0" borderId="1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/>
    <xf numFmtId="0" fontId="3" fillId="4" borderId="3" xfId="0" applyFont="1" applyFill="1" applyBorder="1" applyAlignment="1" applyProtection="1"/>
    <xf numFmtId="0" fontId="3" fillId="4" borderId="5" xfId="0" applyFont="1" applyFill="1" applyBorder="1" applyAlignment="1" applyProtection="1"/>
    <xf numFmtId="0" fontId="2" fillId="4" borderId="3" xfId="0" applyFont="1" applyFill="1" applyBorder="1" applyAlignment="1" applyProtection="1"/>
    <xf numFmtId="0" fontId="2" fillId="4" borderId="5" xfId="0" applyFont="1" applyFill="1" applyBorder="1" applyAlignment="1" applyProtection="1"/>
    <xf numFmtId="2" fontId="2" fillId="0" borderId="1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/>
    </xf>
    <xf numFmtId="0" fontId="2" fillId="4" borderId="3" xfId="0" applyFont="1" applyFill="1" applyBorder="1" applyAlignment="1" applyProtection="1"/>
    <xf numFmtId="0" fontId="2" fillId="4" borderId="5" xfId="0" applyFont="1" applyFill="1" applyBorder="1" applyAlignment="1" applyProtection="1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/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/>
    <xf numFmtId="0" fontId="2" fillId="5" borderId="4" xfId="0" applyFont="1" applyFill="1" applyBorder="1" applyAlignment="1" applyProtection="1"/>
    <xf numFmtId="2" fontId="2" fillId="0" borderId="1" xfId="0" applyNumberFormat="1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2" fillId="2" borderId="11" xfId="0" applyFont="1" applyFill="1" applyBorder="1" applyProtection="1"/>
    <xf numFmtId="0" fontId="2" fillId="5" borderId="5" xfId="0" applyFont="1" applyFill="1" applyBorder="1" applyAlignment="1" applyProtection="1"/>
    <xf numFmtId="0" fontId="2" fillId="5" borderId="10" xfId="0" applyFont="1" applyFill="1" applyBorder="1" applyAlignment="1" applyProtection="1">
      <alignment vertical="top"/>
    </xf>
    <xf numFmtId="0" fontId="2" fillId="5" borderId="11" xfId="0" applyFont="1" applyFill="1" applyBorder="1" applyAlignment="1" applyProtection="1">
      <alignment vertical="top"/>
    </xf>
    <xf numFmtId="0" fontId="8" fillId="3" borderId="3" xfId="0" applyFont="1" applyFill="1" applyBorder="1" applyProtection="1"/>
    <xf numFmtId="0" fontId="8" fillId="3" borderId="4" xfId="0" applyFont="1" applyFill="1" applyBorder="1" applyProtection="1"/>
    <xf numFmtId="0" fontId="8" fillId="3" borderId="5" xfId="0" applyFont="1" applyFill="1" applyBorder="1" applyProtection="1"/>
    <xf numFmtId="0" fontId="2" fillId="5" borderId="12" xfId="0" applyFont="1" applyFill="1" applyBorder="1" applyAlignment="1" applyProtection="1">
      <alignment vertical="top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118AA7"/>
      <color rgb="FF5A514C"/>
      <color rgb="FF93A900"/>
      <color rgb="FFDB9128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USERindex </a:t>
            </a:r>
          </a:p>
          <a:p>
            <a:pPr>
              <a:defRPr/>
            </a:pPr>
            <a:r>
              <a:rPr lang="en-GB"/>
              <a:t>per Dimension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18AA7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DB9128"/>
              </a:solidFill>
            </c:spPr>
          </c:dPt>
          <c:dPt>
            <c:idx val="2"/>
            <c:invertIfNegative val="0"/>
            <c:bubble3D val="0"/>
            <c:spPr>
              <a:solidFill>
                <a:srgbClr val="93A9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5A514C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'Study 1'!$O$21:$O$24</c:f>
              <c:strCache>
                <c:ptCount val="4"/>
                <c:pt idx="0">
                  <c:v>Usefulness</c:v>
                </c:pt>
                <c:pt idx="1">
                  <c:v>Satisfaction</c:v>
                </c:pt>
                <c:pt idx="2">
                  <c:v>Ease of Use</c:v>
                </c:pt>
                <c:pt idx="3">
                  <c:v>Reliability</c:v>
                </c:pt>
              </c:strCache>
            </c:strRef>
          </c:cat>
          <c:val>
            <c:numRef>
              <c:f>'Study 1'!$P$21:$P$24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3821584"/>
        <c:axId val="325456120"/>
      </c:barChart>
      <c:catAx>
        <c:axId val="3238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5456120"/>
        <c:crosses val="autoZero"/>
        <c:auto val="1"/>
        <c:lblAlgn val="ctr"/>
        <c:lblOffset val="100"/>
        <c:noMultiLvlLbl val="0"/>
      </c:catAx>
      <c:valAx>
        <c:axId val="325456120"/>
        <c:scaling>
          <c:orientation val="minMax"/>
          <c:max val="5"/>
          <c:min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2382158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114300</xdr:rowOff>
    </xdr:from>
    <xdr:to>
      <xdr:col>3</xdr:col>
      <xdr:colOff>277725</xdr:colOff>
      <xdr:row>2</xdr:row>
      <xdr:rowOff>52950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14300"/>
          <a:ext cx="1411200" cy="52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0</xdr:rowOff>
    </xdr:from>
    <xdr:to>
      <xdr:col>10</xdr:col>
      <xdr:colOff>542925</xdr:colOff>
      <xdr:row>16</xdr:row>
      <xdr:rowOff>1200149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76200</xdr:rowOff>
    </xdr:from>
    <xdr:to>
      <xdr:col>2</xdr:col>
      <xdr:colOff>658725</xdr:colOff>
      <xdr:row>3</xdr:row>
      <xdr:rowOff>157725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6200"/>
          <a:ext cx="1411200" cy="52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showGridLines="0" workbookViewId="0">
      <selection activeCell="D20" sqref="D20"/>
    </sheetView>
  </sheetViews>
  <sheetFormatPr defaultColWidth="8.85546875" defaultRowHeight="12.75" x14ac:dyDescent="0.2"/>
  <cols>
    <col min="1" max="16384" width="8.85546875" style="10"/>
  </cols>
  <sheetData>
    <row r="2" spans="2:3" ht="33.75" x14ac:dyDescent="0.5">
      <c r="B2" s="12"/>
    </row>
    <row r="3" spans="2:3" x14ac:dyDescent="0.2">
      <c r="B3" s="11"/>
    </row>
    <row r="4" spans="2:3" ht="15.75" x14ac:dyDescent="0.25">
      <c r="B4" s="26" t="s">
        <v>43</v>
      </c>
    </row>
    <row r="6" spans="2:3" ht="17.25" x14ac:dyDescent="0.3">
      <c r="C6" s="27" t="s">
        <v>46</v>
      </c>
    </row>
    <row r="7" spans="2:3" ht="17.25" x14ac:dyDescent="0.3">
      <c r="C7" s="28"/>
    </row>
    <row r="8" spans="2:3" ht="17.25" x14ac:dyDescent="0.3">
      <c r="C8" s="27" t="s">
        <v>47</v>
      </c>
    </row>
    <row r="9" spans="2:3" ht="17.25" x14ac:dyDescent="0.3">
      <c r="C9" s="28"/>
    </row>
    <row r="10" spans="2:3" ht="17.25" x14ac:dyDescent="0.3">
      <c r="C10" s="27" t="s">
        <v>44</v>
      </c>
    </row>
    <row r="11" spans="2:3" ht="17.25" x14ac:dyDescent="0.3">
      <c r="C11" s="28"/>
    </row>
    <row r="12" spans="2:3" ht="17.25" x14ac:dyDescent="0.3">
      <c r="C12" s="27" t="s">
        <v>45</v>
      </c>
    </row>
    <row r="15" spans="2:3" x14ac:dyDescent="0.2">
      <c r="B15" s="10" t="s">
        <v>38</v>
      </c>
    </row>
  </sheetData>
  <sheetProtection algorithmName="SHA-512" hashValue="aX2LHD7tVd/3wEMVTyhX+79yrGabxG87CW+xupTxlg2DsoG4Kwq1O3NFsFtu8BuVGrOvkji4H3wA5B0byat2Rw==" saltValue="KAtM4cSeZlhvm8qZdP5Xsw==" spinCount="100000" sheet="1" objects="1" scenarios="1" selectLockedCells="1"/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1"/>
  <sheetViews>
    <sheetView showGridLines="0" tabSelected="1" workbookViewId="0">
      <selection activeCell="D10" sqref="D10"/>
    </sheetView>
  </sheetViews>
  <sheetFormatPr defaultColWidth="14.42578125" defaultRowHeight="15.75" customHeight="1" x14ac:dyDescent="0.2"/>
  <cols>
    <col min="1" max="1" width="2.85546875" style="5" customWidth="1"/>
    <col min="2" max="3" width="11.42578125" style="5" customWidth="1"/>
    <col min="4" max="4" width="16.7109375" style="5" customWidth="1"/>
    <col min="5" max="5" width="27.28515625" style="5" customWidth="1"/>
    <col min="6" max="11" width="8.7109375" style="5" customWidth="1"/>
    <col min="12" max="12" width="3.42578125" style="5" customWidth="1"/>
    <col min="13" max="13" width="14.42578125" style="5"/>
    <col min="14" max="14" width="11.42578125" style="5" customWidth="1"/>
    <col min="15" max="16" width="14.42578125" style="5" customWidth="1"/>
    <col min="17" max="16384" width="14.42578125" style="5"/>
  </cols>
  <sheetData>
    <row r="1" spans="2:9" ht="9.9499999999999993" customHeight="1" x14ac:dyDescent="0.2">
      <c r="B1" s="45"/>
      <c r="C1" s="45"/>
      <c r="D1" s="16"/>
      <c r="E1" s="29"/>
      <c r="G1" s="46"/>
      <c r="H1" s="46"/>
      <c r="I1" s="46"/>
    </row>
    <row r="2" spans="2:9" ht="12.75" customHeight="1" x14ac:dyDescent="0.2">
      <c r="D2" s="15"/>
      <c r="E2" s="46" t="s">
        <v>48</v>
      </c>
      <c r="G2" s="46"/>
      <c r="H2" s="46"/>
      <c r="I2" s="46"/>
    </row>
    <row r="3" spans="2:9" ht="12.75" customHeight="1" x14ac:dyDescent="0.2">
      <c r="D3" s="15"/>
      <c r="E3" s="46"/>
      <c r="G3" s="46"/>
      <c r="H3" s="46"/>
      <c r="I3" s="46"/>
    </row>
    <row r="4" spans="2:9" ht="12.75" customHeight="1" x14ac:dyDescent="0.2">
      <c r="E4" s="46"/>
      <c r="G4" s="46"/>
      <c r="H4" s="46"/>
      <c r="I4" s="46"/>
    </row>
    <row r="5" spans="2:9" ht="12.75" customHeight="1" x14ac:dyDescent="0.2">
      <c r="B5" s="42" t="s">
        <v>42</v>
      </c>
      <c r="C5" s="43"/>
      <c r="D5" s="43"/>
      <c r="F5" s="6"/>
    </row>
    <row r="6" spans="2:9" ht="13.5" customHeight="1" x14ac:dyDescent="0.2">
      <c r="B6" s="43"/>
      <c r="C6" s="43"/>
      <c r="D6" s="43"/>
      <c r="E6" s="44" t="str">
        <f>P25</f>
        <v/>
      </c>
      <c r="F6" s="6"/>
    </row>
    <row r="7" spans="2:9" ht="13.5" customHeight="1" x14ac:dyDescent="0.2">
      <c r="B7" s="43"/>
      <c r="C7" s="43"/>
      <c r="D7" s="43"/>
      <c r="E7" s="44"/>
      <c r="F7" s="6"/>
    </row>
    <row r="8" spans="2:9" ht="13.5" customHeight="1" x14ac:dyDescent="0.2">
      <c r="D8" s="15"/>
      <c r="E8" s="44"/>
      <c r="F8" s="6"/>
    </row>
    <row r="9" spans="2:9" ht="13.5" customHeight="1" x14ac:dyDescent="0.2">
      <c r="B9" s="47" t="s">
        <v>37</v>
      </c>
      <c r="C9" s="47"/>
      <c r="D9" s="4"/>
      <c r="E9" s="44"/>
      <c r="F9" s="6"/>
    </row>
    <row r="10" spans="2:9" ht="13.5" customHeight="1" x14ac:dyDescent="0.2">
      <c r="B10" s="34" t="s">
        <v>0</v>
      </c>
      <c r="C10" s="35"/>
      <c r="D10" s="2"/>
      <c r="E10" s="30"/>
      <c r="F10" s="6"/>
    </row>
    <row r="11" spans="2:9" ht="13.5" customHeight="1" x14ac:dyDescent="0.2">
      <c r="B11" s="40" t="s">
        <v>1</v>
      </c>
      <c r="C11" s="41"/>
      <c r="D11" s="2"/>
      <c r="E11" s="30"/>
      <c r="F11" s="6"/>
    </row>
    <row r="12" spans="2:9" ht="13.5" customHeight="1" x14ac:dyDescent="0.2">
      <c r="B12" s="36" t="s">
        <v>2</v>
      </c>
      <c r="C12" s="37"/>
      <c r="D12" s="2"/>
      <c r="E12" s="38" t="s">
        <v>49</v>
      </c>
      <c r="F12" s="6"/>
    </row>
    <row r="13" spans="2:9" ht="13.5" customHeight="1" x14ac:dyDescent="0.2">
      <c r="B13" s="33" t="s">
        <v>35</v>
      </c>
      <c r="C13" s="33"/>
      <c r="D13" s="2"/>
      <c r="E13" s="38" t="s">
        <v>50</v>
      </c>
      <c r="F13" s="6"/>
    </row>
    <row r="14" spans="2:9" ht="13.5" customHeight="1" x14ac:dyDescent="0.2">
      <c r="B14" s="33" t="s">
        <v>36</v>
      </c>
      <c r="C14" s="33"/>
      <c r="D14" s="3"/>
      <c r="E14" s="38" t="s">
        <v>51</v>
      </c>
      <c r="F14" s="6"/>
    </row>
    <row r="15" spans="2:9" ht="13.5" customHeight="1" x14ac:dyDescent="0.2">
      <c r="B15" s="33" t="s">
        <v>40</v>
      </c>
      <c r="C15" s="33"/>
      <c r="D15" s="3"/>
      <c r="E15" s="38" t="s">
        <v>52</v>
      </c>
      <c r="F15" s="6"/>
    </row>
    <row r="16" spans="2:9" ht="13.5" customHeight="1" x14ac:dyDescent="0.2">
      <c r="B16" s="15"/>
      <c r="C16" s="15"/>
      <c r="D16" s="15"/>
      <c r="E16" s="52"/>
      <c r="F16" s="6"/>
    </row>
    <row r="17" spans="2:16" ht="28.5" customHeight="1" x14ac:dyDescent="0.2">
      <c r="B17" s="53"/>
      <c r="C17" s="53"/>
      <c r="D17" s="53"/>
      <c r="E17" s="52"/>
      <c r="F17" s="6"/>
    </row>
    <row r="18" spans="2:16" ht="9.9499999999999993" customHeight="1" x14ac:dyDescent="0.2">
      <c r="B18" s="32"/>
      <c r="C18" s="32"/>
      <c r="D18" s="32"/>
      <c r="E18" s="31"/>
      <c r="F18" s="6"/>
    </row>
    <row r="19" spans="2:16" ht="12.75" customHeight="1" x14ac:dyDescent="0.2">
      <c r="B19" s="54" t="s">
        <v>4</v>
      </c>
      <c r="C19" s="48" t="s">
        <v>5</v>
      </c>
      <c r="D19" s="56" t="s">
        <v>6</v>
      </c>
      <c r="E19" s="57"/>
      <c r="F19" s="60" t="s">
        <v>3</v>
      </c>
      <c r="G19" s="60"/>
      <c r="H19" s="60"/>
      <c r="I19" s="60"/>
      <c r="J19" s="60"/>
      <c r="K19" s="48" t="s">
        <v>34</v>
      </c>
    </row>
    <row r="20" spans="2:16" ht="25.5" x14ac:dyDescent="0.2">
      <c r="B20" s="55"/>
      <c r="C20" s="49"/>
      <c r="D20" s="58"/>
      <c r="E20" s="59"/>
      <c r="F20" s="22" t="s">
        <v>7</v>
      </c>
      <c r="G20" s="22" t="s">
        <v>8</v>
      </c>
      <c r="H20" s="23" t="s">
        <v>9</v>
      </c>
      <c r="I20" s="22" t="s">
        <v>10</v>
      </c>
      <c r="J20" s="22" t="s">
        <v>11</v>
      </c>
      <c r="K20" s="49"/>
    </row>
    <row r="21" spans="2:16" ht="12.75" x14ac:dyDescent="0.2">
      <c r="B21" s="64" t="s">
        <v>12</v>
      </c>
      <c r="C21" s="21" t="s">
        <v>13</v>
      </c>
      <c r="D21" s="50" t="s">
        <v>14</v>
      </c>
      <c r="E21" s="51"/>
      <c r="F21" s="1"/>
      <c r="G21" s="1"/>
      <c r="H21" s="1"/>
      <c r="I21" s="1"/>
      <c r="J21" s="1"/>
      <c r="K21" s="24" t="str">
        <f>IF(NOT(ISBLANK($D$10)),((F21*1)+(G21*2)+(H21*3)+(I21*4)+(J21*5))/$D$10,"")</f>
        <v/>
      </c>
      <c r="L21" s="7"/>
      <c r="O21" s="17" t="s">
        <v>17</v>
      </c>
      <c r="P21" s="18" t="str">
        <f>K26</f>
        <v/>
      </c>
    </row>
    <row r="22" spans="2:16" ht="12.75" x14ac:dyDescent="0.2">
      <c r="B22" s="65"/>
      <c r="C22" s="21" t="s">
        <v>15</v>
      </c>
      <c r="D22" s="50" t="s">
        <v>16</v>
      </c>
      <c r="E22" s="51"/>
      <c r="F22" s="1"/>
      <c r="G22" s="1"/>
      <c r="H22" s="1"/>
      <c r="I22" s="1"/>
      <c r="J22" s="1"/>
      <c r="K22" s="24" t="str">
        <f>IF(NOT(ISBLANK($D$10)),((F22*1)+(G22*2)+(H22*3)+(I22*4)+(J22*5))/$D$10,"")</f>
        <v/>
      </c>
      <c r="L22" s="7"/>
      <c r="O22" s="17" t="s">
        <v>29</v>
      </c>
      <c r="P22" s="18" t="str">
        <f>K34</f>
        <v/>
      </c>
    </row>
    <row r="23" spans="2:16" ht="12.75" x14ac:dyDescent="0.2">
      <c r="B23" s="61"/>
      <c r="C23" s="61"/>
      <c r="D23" s="61"/>
      <c r="E23" s="61"/>
      <c r="F23" s="62"/>
      <c r="G23" s="62"/>
      <c r="H23" s="62"/>
      <c r="I23" s="62"/>
      <c r="J23" s="62"/>
      <c r="K23" s="13" t="str">
        <f>IF(COUNTIF(K21:K22,"")&gt;0,"",AVERAGE(K21:K22))</f>
        <v/>
      </c>
      <c r="L23" s="8"/>
      <c r="O23" s="17" t="s">
        <v>21</v>
      </c>
      <c r="P23" s="18" t="str">
        <f>K31</f>
        <v/>
      </c>
    </row>
    <row r="24" spans="2:16" ht="12.75" x14ac:dyDescent="0.2">
      <c r="B24" s="64" t="s">
        <v>17</v>
      </c>
      <c r="C24" s="21" t="s">
        <v>18</v>
      </c>
      <c r="D24" s="50" t="s">
        <v>19</v>
      </c>
      <c r="E24" s="63"/>
      <c r="F24" s="1"/>
      <c r="G24" s="1"/>
      <c r="H24" s="1"/>
      <c r="I24" s="1"/>
      <c r="J24" s="1"/>
      <c r="K24" s="25" t="str">
        <f>IF(NOT(ISBLANK($D$10)),((F24*1)+(G24*2)+(H24*3)+(I24*4)+(J24*5))/$D$10,"")</f>
        <v/>
      </c>
      <c r="L24" s="7"/>
      <c r="O24" s="17" t="s">
        <v>12</v>
      </c>
      <c r="P24" s="18" t="str">
        <f>K23</f>
        <v/>
      </c>
    </row>
    <row r="25" spans="2:16" ht="12.75" x14ac:dyDescent="0.2">
      <c r="B25" s="65"/>
      <c r="C25" s="21" t="s">
        <v>17</v>
      </c>
      <c r="D25" s="50" t="s">
        <v>20</v>
      </c>
      <c r="E25" s="63"/>
      <c r="F25" s="1"/>
      <c r="G25" s="1"/>
      <c r="H25" s="1"/>
      <c r="I25" s="1"/>
      <c r="J25" s="1"/>
      <c r="K25" s="25" t="str">
        <f>IF(NOT(ISBLANK($D$10)),((F25*1)+(G25*2)+(H25*3)+(I25*4)+(J25*5))/$D$10,"")</f>
        <v/>
      </c>
      <c r="L25" s="7"/>
      <c r="O25" s="19" t="s">
        <v>41</v>
      </c>
      <c r="P25" s="20" t="str">
        <f>IF(COUNTIF(P21:P24,"")&gt;0,"",AVERAGE(P21:P24))</f>
        <v/>
      </c>
    </row>
    <row r="26" spans="2:16" ht="12.75" x14ac:dyDescent="0.2">
      <c r="B26" s="61"/>
      <c r="C26" s="61"/>
      <c r="D26" s="61"/>
      <c r="E26" s="61"/>
      <c r="F26" s="61"/>
      <c r="G26" s="61"/>
      <c r="H26" s="61"/>
      <c r="I26" s="61"/>
      <c r="J26" s="61"/>
      <c r="K26" s="13" t="str">
        <f>IF(COUNTIF(K24:K25,"")&gt;0,"",AVERAGE(K24:K25))</f>
        <v/>
      </c>
      <c r="L26" s="8"/>
    </row>
    <row r="27" spans="2:16" ht="12.75" x14ac:dyDescent="0.2">
      <c r="B27" s="64" t="s">
        <v>21</v>
      </c>
      <c r="C27" s="21" t="s">
        <v>21</v>
      </c>
      <c r="D27" s="50" t="s">
        <v>22</v>
      </c>
      <c r="E27" s="63"/>
      <c r="F27" s="1"/>
      <c r="G27" s="1"/>
      <c r="H27" s="1"/>
      <c r="I27" s="1"/>
      <c r="J27" s="1"/>
      <c r="K27" s="25" t="str">
        <f>IF(NOT(ISBLANK($D$10)),((F27*1)+(G27*2)+(H27*3)+(I27*4)+(J27*5))/$D$10,"")</f>
        <v/>
      </c>
      <c r="L27" s="7"/>
    </row>
    <row r="28" spans="2:16" ht="12.75" x14ac:dyDescent="0.2">
      <c r="B28" s="69"/>
      <c r="C28" s="21" t="s">
        <v>23</v>
      </c>
      <c r="D28" s="50" t="s">
        <v>24</v>
      </c>
      <c r="E28" s="63"/>
      <c r="F28" s="1"/>
      <c r="G28" s="1"/>
      <c r="H28" s="1"/>
      <c r="I28" s="1"/>
      <c r="J28" s="1"/>
      <c r="K28" s="25" t="str">
        <f>IF(NOT(ISBLANK($D$10)),((F28*1)+(G28*2)+(H28*3)+(I28*4)+(J28*5))/$D$10,"")</f>
        <v/>
      </c>
      <c r="L28" s="7"/>
    </row>
    <row r="29" spans="2:16" ht="12.75" x14ac:dyDescent="0.2">
      <c r="B29" s="69"/>
      <c r="C29" s="21" t="s">
        <v>25</v>
      </c>
      <c r="D29" s="50" t="s">
        <v>26</v>
      </c>
      <c r="E29" s="63"/>
      <c r="F29" s="1"/>
      <c r="G29" s="1"/>
      <c r="H29" s="1"/>
      <c r="I29" s="1"/>
      <c r="J29" s="1"/>
      <c r="K29" s="25" t="str">
        <f>IF(NOT(ISBLANK($D$10)),((F29*1)+(G29*2)+(H29*3)+(I29*4)+(J29*5))/$D$10,"")</f>
        <v/>
      </c>
      <c r="L29" s="7"/>
    </row>
    <row r="30" spans="2:16" ht="12.75" x14ac:dyDescent="0.2">
      <c r="B30" s="65"/>
      <c r="C30" s="21" t="s">
        <v>27</v>
      </c>
      <c r="D30" s="50" t="s">
        <v>28</v>
      </c>
      <c r="E30" s="63"/>
      <c r="F30" s="1"/>
      <c r="G30" s="1"/>
      <c r="H30" s="1"/>
      <c r="I30" s="1"/>
      <c r="J30" s="1"/>
      <c r="K30" s="25" t="str">
        <f>IF(NOT(ISBLANK($D$10)),((F30*1)+(G30*2)+(H30*3)+(I30*4)+(J30*5))/$D$10,"")</f>
        <v/>
      </c>
      <c r="L30" s="7"/>
    </row>
    <row r="31" spans="2:16" ht="12.75" x14ac:dyDescent="0.2">
      <c r="B31" s="61"/>
      <c r="C31" s="61"/>
      <c r="D31" s="61"/>
      <c r="E31" s="61"/>
      <c r="F31" s="61"/>
      <c r="G31" s="61"/>
      <c r="H31" s="61"/>
      <c r="I31" s="61"/>
      <c r="J31" s="61"/>
      <c r="K31" s="13" t="str">
        <f>IF(COUNTIF(K27:K30,"")&gt;0,"",AVERAGE(K27:K30))</f>
        <v/>
      </c>
      <c r="L31" s="8"/>
    </row>
    <row r="32" spans="2:16" ht="12.75" x14ac:dyDescent="0.2">
      <c r="B32" s="64" t="s">
        <v>29</v>
      </c>
      <c r="C32" s="21" t="s">
        <v>30</v>
      </c>
      <c r="D32" s="50" t="s">
        <v>31</v>
      </c>
      <c r="E32" s="63"/>
      <c r="F32" s="1"/>
      <c r="G32" s="1"/>
      <c r="H32" s="1"/>
      <c r="I32" s="1"/>
      <c r="J32" s="1"/>
      <c r="K32" s="25" t="str">
        <f>IF(NOT(ISBLANK($D$10)),((F32*1)+(G32*2)+(H32*3)+(I32*4)+(J32*5))/$D$10,"")</f>
        <v/>
      </c>
      <c r="L32" s="7"/>
    </row>
    <row r="33" spans="2:12" ht="12.75" x14ac:dyDescent="0.2">
      <c r="B33" s="65"/>
      <c r="C33" s="21" t="s">
        <v>32</v>
      </c>
      <c r="D33" s="50" t="s">
        <v>33</v>
      </c>
      <c r="E33" s="63"/>
      <c r="F33" s="1"/>
      <c r="G33" s="1"/>
      <c r="H33" s="1"/>
      <c r="I33" s="1"/>
      <c r="J33" s="1"/>
      <c r="K33" s="25" t="str">
        <f>IF(NOT(ISBLANK($D$10)),((F33*1)+(G33*2)+(H33*3)+(I33*4)+(J33*5))/$D$10,"")</f>
        <v/>
      </c>
      <c r="L33" s="7"/>
    </row>
    <row r="34" spans="2:12" ht="12.75" customHeight="1" x14ac:dyDescent="0.2">
      <c r="B34" s="61"/>
      <c r="C34" s="61"/>
      <c r="D34" s="61"/>
      <c r="E34" s="61"/>
      <c r="F34" s="61"/>
      <c r="G34" s="61"/>
      <c r="H34" s="61"/>
      <c r="I34" s="61"/>
      <c r="J34" s="61"/>
      <c r="K34" s="13" t="str">
        <f>IF(COUNTIF(K32:K33,"")&gt;0,"",AVERAGE(K32:K33))</f>
        <v/>
      </c>
      <c r="L34" s="8"/>
    </row>
    <row r="35" spans="2:12" ht="15.75" customHeight="1" x14ac:dyDescent="0.25">
      <c r="B35" s="66" t="s">
        <v>39</v>
      </c>
      <c r="C35" s="67"/>
      <c r="D35" s="67"/>
      <c r="E35" s="67"/>
      <c r="F35" s="67"/>
      <c r="G35" s="67"/>
      <c r="H35" s="67"/>
      <c r="I35" s="67"/>
      <c r="J35" s="68"/>
      <c r="K35" s="14" t="str">
        <f>P25</f>
        <v/>
      </c>
      <c r="L35" s="9"/>
    </row>
    <row r="36" spans="2:12" ht="9.9499999999999993" customHeight="1" x14ac:dyDescent="0.2"/>
    <row r="37" spans="2:12" ht="9.75" customHeight="1" x14ac:dyDescent="0.2">
      <c r="J37" s="39" t="s">
        <v>38</v>
      </c>
      <c r="K37" s="39"/>
    </row>
    <row r="41" spans="2:12" ht="12.75" x14ac:dyDescent="0.2">
      <c r="G41" s="6"/>
    </row>
  </sheetData>
  <sheetProtection algorithmName="SHA-512" hashValue="d5/MYtoS1UjeoTYufuo/JIwJsCE3iWT0+8Y9YMiW1TVPIYRULaclb82y9JyMn7II0jSF3BSKGgr8tCcu/LYFiA==" saltValue="4u8mQHlzi9yzpGvsty+H0w==" spinCount="100000" sheet="1" objects="1" scenarios="1" selectLockedCells="1"/>
  <mergeCells count="34">
    <mergeCell ref="B34:J34"/>
    <mergeCell ref="B35:J35"/>
    <mergeCell ref="D28:E28"/>
    <mergeCell ref="D29:E29"/>
    <mergeCell ref="D30:E30"/>
    <mergeCell ref="B31:J31"/>
    <mergeCell ref="D32:E32"/>
    <mergeCell ref="D33:E33"/>
    <mergeCell ref="B27:B30"/>
    <mergeCell ref="B32:B33"/>
    <mergeCell ref="D27:E27"/>
    <mergeCell ref="B23:J23"/>
    <mergeCell ref="D24:E24"/>
    <mergeCell ref="D25:E25"/>
    <mergeCell ref="B26:J26"/>
    <mergeCell ref="B21:B22"/>
    <mergeCell ref="B24:B25"/>
    <mergeCell ref="D22:E22"/>
    <mergeCell ref="J37:K37"/>
    <mergeCell ref="B11:C11"/>
    <mergeCell ref="B5:D7"/>
    <mergeCell ref="E6:E9"/>
    <mergeCell ref="B1:C1"/>
    <mergeCell ref="G1:I4"/>
    <mergeCell ref="B9:C9"/>
    <mergeCell ref="E2:E4"/>
    <mergeCell ref="K19:K20"/>
    <mergeCell ref="D21:E21"/>
    <mergeCell ref="E16:E17"/>
    <mergeCell ref="B17:D17"/>
    <mergeCell ref="B19:B20"/>
    <mergeCell ref="C19:C20"/>
    <mergeCell ref="D19:E20"/>
    <mergeCell ref="F19:J19"/>
  </mergeCells>
  <dataValidations count="46">
    <dataValidation type="whole" allowBlank="1" showInputMessage="1" showErrorMessage="1" error="Please enter the total number of participants, e.g. 35." sqref="D10">
      <formula1>1</formula1>
      <formula2>100000</formula2>
    </dataValidation>
    <dataValidation type="whole" allowBlank="1" showInputMessage="1" showErrorMessage="1" sqref="M36">
      <formula1>1</formula1>
      <formula2>5</formula2>
    </dataValidation>
    <dataValidation type="custom" allowBlank="1" showInputMessage="1" showErrorMessage="1" errorTitle="Too many responses" error="The sum of responses cannot exceed the entered number of participants" sqref="G32">
      <formula1>SUM(F32:J32)&lt;=D10</formula1>
    </dataValidation>
    <dataValidation type="custom" allowBlank="1" showInputMessage="1" showErrorMessage="1" errorTitle="Too many responses" error="The sum of responses cannot exceed the entered number of participants" sqref="H32">
      <formula1>SUM(F32:J32)&lt;=D10</formula1>
    </dataValidation>
    <dataValidation type="custom" allowBlank="1" showInputMessage="1" showErrorMessage="1" errorTitle="Too many responses" error="The sum of responses cannot exceed the entered number of participants" sqref="I32">
      <formula1>SUM(F32:J32)&lt;=D10</formula1>
    </dataValidation>
    <dataValidation type="custom" allowBlank="1" showInputMessage="1" showErrorMessage="1" errorTitle="Too many responses" error="The sum of responses cannot exceed the entered number of participants" sqref="J32">
      <formula1>SUM(F32:J32)&lt;=D10</formula1>
    </dataValidation>
    <dataValidation type="custom" allowBlank="1" showInputMessage="1" showErrorMessage="1" errorTitle="Too many responses" error="The sum of responses cannot exceed the entered number of participants" sqref="F32">
      <formula1>SUM(F32:J32)&lt;=$D$10</formula1>
    </dataValidation>
    <dataValidation type="custom" allowBlank="1" showInputMessage="1" showErrorMessage="1" errorTitle="Too many responses" error="The sum of responses cannot exceed the entered number of participants" sqref="F33">
      <formula1>SUM(F33:J33)&lt;=$D$10</formula1>
    </dataValidation>
    <dataValidation type="custom" allowBlank="1" showInputMessage="1" showErrorMessage="1" errorTitle="Too many responses" error="The sum of responses cannot exceed the entered number of participants" sqref="G33">
      <formula1>SUM(F33:J33)&lt;=$D$10</formula1>
    </dataValidation>
    <dataValidation type="custom" allowBlank="1" showInputMessage="1" showErrorMessage="1" errorTitle="Too many responses" error="The sum of responses cannot exceed the entered number of participants" sqref="H33">
      <formula1>SUM(F33:J33)&lt;=$D$10</formula1>
    </dataValidation>
    <dataValidation type="custom" allowBlank="1" showInputMessage="1" showErrorMessage="1" errorTitle="Too many responses" error="The sum of responses cannot exceed the entered number of participants" sqref="I33">
      <formula1>SUM(F33:J33)&lt;=$D$10</formula1>
    </dataValidation>
    <dataValidation type="custom" allowBlank="1" showInputMessage="1" showErrorMessage="1" errorTitle="Too many responses" error="The sum of responses cannot exceed the entered number of participants" sqref="J33">
      <formula1>SUM(F33:J33)&lt;=$D$10</formula1>
    </dataValidation>
    <dataValidation type="custom" allowBlank="1" showInputMessage="1" showErrorMessage="1" errorTitle="Too many responses" error="The sum of responses cannot exceed the entered number of participants" sqref="G29">
      <formula1>SUM(F29:J29)&lt;=D10</formula1>
    </dataValidation>
    <dataValidation type="custom" allowBlank="1" showInputMessage="1" showErrorMessage="1" errorTitle="Too many responses" error="The sum of responses cannot exceed the entered number of participants" sqref="H29">
      <formula1>SUM(F29:J29)&lt;=D10</formula1>
    </dataValidation>
    <dataValidation type="custom" allowBlank="1" showInputMessage="1" showErrorMessage="1" errorTitle="Too many responses" error="The sum of responses cannot exceed the entered number of participants" sqref="I29">
      <formula1>SUM(F29:J29)&lt;=D10</formula1>
    </dataValidation>
    <dataValidation type="custom" allowBlank="1" showInputMessage="1" showErrorMessage="1" errorTitle="Too many responses" error="The sum of responses cannot exceed the entered number of participants" sqref="J29">
      <formula1>SUM(F29:J29)&lt;=D10</formula1>
    </dataValidation>
    <dataValidation type="custom" allowBlank="1" showInputMessage="1" showErrorMessage="1" errorTitle="Too many responses" error="The sum of responses cannot exceed the entered number of participants" sqref="F24 F27 F29">
      <formula1>SUM(F24:J24)&lt;=$D$10</formula1>
    </dataValidation>
    <dataValidation type="custom" allowBlank="1" showInputMessage="1" showErrorMessage="1" errorTitle="Too many responses" error="The sum of responses cannot exceed the entered number of participants" sqref="F21">
      <formula1>SUM(F21:J21)&lt;=$D$10</formula1>
    </dataValidation>
    <dataValidation type="custom" allowBlank="1" showInputMessage="1" showErrorMessage="1" errorTitle="Too many responses" error="The sum of responses cannot exceed the entered number of participants" sqref="G21">
      <formula1>SUM(F21:J21)&lt;=D10</formula1>
    </dataValidation>
    <dataValidation type="custom" allowBlank="1" showInputMessage="1" showErrorMessage="1" errorTitle="Too many responses" error="The sum of responses cannot exceed the entered number of participants" sqref="H21">
      <formula1>SUM(F21:J21)&lt;=D10</formula1>
    </dataValidation>
    <dataValidation type="custom" allowBlank="1" showInputMessage="1" showErrorMessage="1" errorTitle="Too many responses" error="The sum of responses cannot exceed the entered number of participants" sqref="I21">
      <formula1>SUM(F21:J21)&lt;=D10</formula1>
    </dataValidation>
    <dataValidation type="custom" allowBlank="1" showInputMessage="1" showErrorMessage="1" errorTitle="Too many responses" error="The sum of responses cannot exceed the entered number of participants" sqref="J21">
      <formula1>SUM(F21:J21)&lt;=D10</formula1>
    </dataValidation>
    <dataValidation type="custom" allowBlank="1" showInputMessage="1" showErrorMessage="1" errorTitle="Too many responses" error="The sum of responses cannot exceed the entered number of participants" sqref="F22">
      <formula1>SUM(F22:J22)&lt;=$D$10</formula1>
    </dataValidation>
    <dataValidation type="custom" allowBlank="1" showInputMessage="1" showErrorMessage="1" errorTitle="Too many responses" error="The sum of responses cannot exceed the entered number of participants" sqref="G22 G30">
      <formula1>SUM(F22:J22)&lt;=$D$10</formula1>
    </dataValidation>
    <dataValidation type="custom" allowBlank="1" showInputMessage="1" showErrorMessage="1" errorTitle="Too many responses" error="The sum of responses cannot exceed the entered number of participants" sqref="H22 H30">
      <formula1>SUM(F22:J22)&lt;=$D$10</formula1>
    </dataValidation>
    <dataValidation type="custom" allowBlank="1" showInputMessage="1" showErrorMessage="1" errorTitle="Too many responses" error="The sum of responses cannot exceed the entered number of participants" sqref="I22 I30">
      <formula1>SUM(F22:J22)&lt;=$D$10</formula1>
    </dataValidation>
    <dataValidation type="custom" allowBlank="1" showInputMessage="1" showErrorMessage="1" errorTitle="Too many responses" error="The sum of responses cannot exceed the entered number of participants" sqref="J22 J30">
      <formula1>SUM(F22:J22)&lt;=$D$10</formula1>
    </dataValidation>
    <dataValidation type="custom" allowBlank="1" showInputMessage="1" showErrorMessage="1" errorTitle="Too many responses" error="The sum of responses cannot exceed the entered number of participants" sqref="G24">
      <formula1>SUM(F24:J24)&lt;=D10</formula1>
    </dataValidation>
    <dataValidation type="custom" allowBlank="1" showInputMessage="1" showErrorMessage="1" errorTitle="Too many responses" error="The sum of responses cannot exceed the entered number of participants" sqref="H24">
      <formula1>SUM(F24:J24)&lt;=D10</formula1>
    </dataValidation>
    <dataValidation type="custom" allowBlank="1" showInputMessage="1" showErrorMessage="1" errorTitle="Too many responses" error="The sum of responses cannot exceed the entered number of participants" sqref="I24">
      <formula1>SUM(F24:J24)&lt;=D10</formula1>
    </dataValidation>
    <dataValidation type="custom" allowBlank="1" showInputMessage="1" showErrorMessage="1" errorTitle="Too many responses" error="The sum of responses cannot exceed the entered number of participants" sqref="J24">
      <formula1>SUM(F24:J24)&lt;=D10</formula1>
    </dataValidation>
    <dataValidation type="custom" allowBlank="1" showInputMessage="1" showErrorMessage="1" errorTitle="Too many responses" error="The sum of responses cannot exceed the entered number of participants" sqref="F25">
      <formula1>SUM(F25:J25)&lt;=$D$10</formula1>
    </dataValidation>
    <dataValidation type="custom" allowBlank="1" showInputMessage="1" showErrorMessage="1" errorTitle="Too many responses" error="The sum of responses cannot exceed the entered number of participants" sqref="G25">
      <formula1>SUM(F25:J25)&lt;=D10</formula1>
    </dataValidation>
    <dataValidation type="custom" allowBlank="1" showInputMessage="1" showErrorMessage="1" errorTitle="Too many responses" error="The sum of responses cannot exceed the entered number of participants" sqref="H25">
      <formula1>SUM(F25:J25)&lt;=D10</formula1>
    </dataValidation>
    <dataValidation type="custom" allowBlank="1" showInputMessage="1" showErrorMessage="1" errorTitle="Too many responses" error="The sum of responses cannot exceed the entered number of participants" sqref="I25">
      <formula1>SUM(F25:J25)&lt;=D10</formula1>
    </dataValidation>
    <dataValidation type="custom" allowBlank="1" showInputMessage="1" showErrorMessage="1" errorTitle="Too many responses" error="The sum of responses cannot exceed the entered number of participants" sqref="J25">
      <formula1>SUM(F25:J25)&lt;=D10</formula1>
    </dataValidation>
    <dataValidation type="custom" allowBlank="1" showInputMessage="1" showErrorMessage="1" errorTitle="Too many responses" error="The sum of responses cannot exceed the entered number of participants" sqref="G27">
      <formula1>SUM(F27:J27)&lt;=D10</formula1>
    </dataValidation>
    <dataValidation type="custom" allowBlank="1" showInputMessage="1" showErrorMessage="1" errorTitle="Too many responses" error="The sum of responses cannot exceed the entered number of participants" sqref="H27">
      <formula1>SUM(F27:J27)&lt;=D10</formula1>
    </dataValidation>
    <dataValidation type="custom" allowBlank="1" showInputMessage="1" showErrorMessage="1" errorTitle="Too many responses" error="The sum of responses cannot exceed the entered number of participants" sqref="I27">
      <formula1>SUM(F27:J27)&lt;=D10</formula1>
    </dataValidation>
    <dataValidation type="custom" allowBlank="1" showInputMessage="1" showErrorMessage="1" errorTitle="Too many responses" error="The sum of responses cannot exceed the entered number of participants" sqref="J27">
      <formula1>SUM(F27:J27)&lt;=D10</formula1>
    </dataValidation>
    <dataValidation type="custom" allowBlank="1" showInputMessage="1" showErrorMessage="1" errorTitle="Too many responses" error="The sum of responses cannot exceed the entered number of participants" sqref="F28">
      <formula1>SUM(F28:J28)&lt;=$D$10</formula1>
    </dataValidation>
    <dataValidation type="custom" allowBlank="1" showInputMessage="1" showErrorMessage="1" errorTitle="Too many responses" error="The sum of responses cannot exceed the entered number of participants" sqref="G28">
      <formula1>SUM(F28:J28)&lt;=D10</formula1>
    </dataValidation>
    <dataValidation type="custom" allowBlank="1" showInputMessage="1" showErrorMessage="1" errorTitle="Too many responses" error="The sum of responses cannot exceed the entered number of participants" sqref="H28">
      <formula1>SUM(F28:J28)&lt;=D10</formula1>
    </dataValidation>
    <dataValidation type="custom" allowBlank="1" showInputMessage="1" showErrorMessage="1" errorTitle="Too many responses" error="The sum of responses cannot exceed the entered number of participants" sqref="I28">
      <formula1>SUM(F28:J28)&lt;=D10</formula1>
    </dataValidation>
    <dataValidation type="custom" allowBlank="1" showInputMessage="1" showErrorMessage="1" errorTitle="Too many responses" error="The sum of responses cannot exceed the entered number of participants" sqref="J28">
      <formula1>SUM(F28:J28)&lt;=D10</formula1>
    </dataValidation>
    <dataValidation type="custom" allowBlank="1" showInputMessage="1" showErrorMessage="1" errorTitle="Too many responses" error="The sum of responses cannot exceed the entered number of participants" sqref="F30">
      <formula1>SUM(F30:J30)&lt;=$D$10</formula1>
    </dataValidation>
  </dataValidations>
  <pageMargins left="0.7" right="0.7" top="0.75" bottom="0.75" header="0.3" footer="0.3"/>
  <pageSetup orientation="landscape" r:id="rId1"/>
  <ignoredErrors>
    <ignoredError sqref="K23 K26 K31" formula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Introduction</vt:lpstr>
      <vt:lpstr>Study 1</vt:lpstr>
      <vt:lpstr>input</vt:lpstr>
      <vt:lpstr>'Study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 Okoroji</cp:lastModifiedBy>
  <cp:lastPrinted>2015-02-01T07:18:21Z</cp:lastPrinted>
  <dcterms:created xsi:type="dcterms:W3CDTF">2015-01-05T13:57:37Z</dcterms:created>
  <dcterms:modified xsi:type="dcterms:W3CDTF">2015-05-21T13:33:30Z</dcterms:modified>
</cp:coreProperties>
</file>